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20490" windowHeight="745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E7" i="1" l="1"/>
  <c r="J7" i="1"/>
  <c r="F7" i="1"/>
  <c r="F16" i="1" s="1"/>
  <c r="G7" i="1" l="1"/>
  <c r="H7" i="1"/>
  <c r="I7" i="1"/>
  <c r="G15" i="1" l="1"/>
  <c r="H15" i="1"/>
  <c r="I15" i="1"/>
  <c r="I16" i="1" s="1"/>
  <c r="J15" i="1"/>
  <c r="J16" i="1" s="1"/>
  <c r="E15" i="1"/>
  <c r="G16" i="1" l="1"/>
  <c r="H16" i="1"/>
  <c r="E16" i="1"/>
</calcChain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<sst xmlns="http://schemas.openxmlformats.org/spreadsheetml/2006/main" count="51" uniqueCount="51">
  <si>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</si>
  <si>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</si>
  <si>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</si>
  <si>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</si>
  <si>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</si>
  <si>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</si>
  <si>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</si>
  <si>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</si>
  <si>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</si>
  <si>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</si>
  <si>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</si>
  <si>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</si>
  <si>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</si>
  <si>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</si>
  <si>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</si>
  <si>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</si>
  <si>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</si>
  <si>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</si>
  <si>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</si>
  <si>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</si>
  <si>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</si>
  <si>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</si>
  <si>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</si>
  <si>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Итого за обед</t>
  </si>
  <si>
    <t>Итого за день</t>
  </si>
  <si>
    <t>Итого за завтрак</t>
  </si>
  <si>
    <t>3 день</t>
  </si>
  <si>
    <t>Каша вязкая манная</t>
  </si>
  <si>
    <t>Чай с лимоном и сахаром</t>
  </si>
  <si>
    <t>Салат "Розовый" из капусты со свеклой</t>
  </si>
  <si>
    <t>Пюре картофельное</t>
  </si>
  <si>
    <t>Яблоки</t>
  </si>
  <si>
    <t>Хлеб ржано-пшеничный</t>
  </si>
  <si>
    <t>Бутерброд с сыром</t>
  </si>
  <si>
    <t>50/10</t>
  </si>
  <si>
    <t>хлеб черн.</t>
  </si>
  <si>
    <t>Суп картофельный с макарон. изделиями с курицей</t>
  </si>
  <si>
    <t>Рыба тушеная в томате с овощами (минтай)</t>
  </si>
  <si>
    <t>Чай с сахаром и соком</t>
  </si>
  <si>
    <t>МБОУ "Шоркасинская СОШ"</t>
  </si>
  <si>
    <t>Ж000349</t>
  </si>
  <si>
    <t>Я100160</t>
  </si>
  <si>
    <t>Ж000008</t>
  </si>
  <si>
    <t>Ж000147</t>
  </si>
  <si>
    <t>Я100033</t>
  </si>
  <si>
    <t>Я200116</t>
  </si>
  <si>
    <t>Ж000643</t>
  </si>
  <si>
    <t>Я100159</t>
  </si>
  <si>
    <t>Ж000024</t>
  </si>
  <si>
    <t>Ж000749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</si>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</sst>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8" xfId="0" applyFont="1" applyBorder="1" applyAlignment="1">
      <alignment vertical="center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zoomScale="69" zoomScaleNormal="69" workbookViewId="0">
      <selection activeCell="B18" sqref="B18"/>
    </sheetView>
  </sheetViews>
  <sheetFormatPr defaultColWidth="9"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>
      <c r="A1" s="1" t="s">
        <v>0</v>
      </c>
      <c r="B1" s="29" t="s">
        <v>39</v>
      </c>
      <c r="C1" s="30"/>
      <c r="D1" s="31"/>
      <c r="E1" s="1" t="s">
        <v>1</v>
      </c>
      <c r="F1" s="2" t="s">
        <v>26</v>
      </c>
      <c r="G1" s="1"/>
      <c r="H1" s="1"/>
      <c r="I1" s="1" t="s">
        <v>2</v>
      </c>
      <c r="J1" s="3">
        <v>46281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8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19" t="s">
        <v>13</v>
      </c>
      <c r="B4" s="22" t="s">
        <v>14</v>
      </c>
      <c r="C4" s="23" t="s">
        <v>40</v>
      </c>
      <c r="D4" s="16" t="s">
        <v>27</v>
      </c>
      <c r="E4" s="17">
        <v>150</v>
      </c>
      <c r="F4" s="17">
        <v>16.91</v>
      </c>
      <c r="G4" s="17">
        <v>198</v>
      </c>
      <c r="H4" s="17">
        <v>6.48</v>
      </c>
      <c r="I4" s="17">
        <v>5.82</v>
      </c>
      <c r="J4" s="17">
        <v>29.86</v>
      </c>
    </row>
    <row r="5" spans="1:10">
      <c r="A5" s="20"/>
      <c r="B5" s="24" t="s">
        <v>15</v>
      </c>
      <c r="C5" s="23" t="s">
        <v>41</v>
      </c>
      <c r="D5" s="16" t="s">
        <v>28</v>
      </c>
      <c r="E5" s="17">
        <v>180</v>
      </c>
      <c r="F5" s="17">
        <v>2.97</v>
      </c>
      <c r="G5" s="17">
        <v>41</v>
      </c>
      <c r="H5" s="17">
        <v>0.23</v>
      </c>
      <c r="I5" s="17">
        <v>0.05</v>
      </c>
      <c r="J5" s="17">
        <v>10.02</v>
      </c>
    </row>
    <row r="6" spans="1:10">
      <c r="A6" s="20"/>
      <c r="B6" s="25" t="s">
        <v>16</v>
      </c>
      <c r="C6" s="23" t="s">
        <v>42</v>
      </c>
      <c r="D6" s="16" t="s">
        <v>33</v>
      </c>
      <c r="E6" s="17" t="s">
        <v>34</v>
      </c>
      <c r="F6" s="17">
        <v>12.65</v>
      </c>
      <c r="G6" s="17">
        <v>111</v>
      </c>
      <c r="H6" s="17">
        <v>6.18</v>
      </c>
      <c r="I6" s="17">
        <v>2.1</v>
      </c>
      <c r="J6" s="17">
        <v>16.84</v>
      </c>
    </row>
    <row r="7" spans="1:10" ht="15.75" thickBot="1">
      <c r="A7" s="21"/>
      <c r="B7" s="7"/>
      <c r="C7" s="8"/>
      <c r="D7" s="9" t="s">
        <v>25</v>
      </c>
      <c r="E7" s="11">
        <f>SUM(E4:E5)+60</f>
        <v>390</v>
      </c>
      <c r="F7" s="12">
        <f>SUM(F4:F6)</f>
        <v>32.53</v>
      </c>
      <c r="G7" s="11">
        <f t="shared" ref="G7:I7" si="0">G4+G5+G6</f>
        <v>350</v>
      </c>
      <c r="H7" s="12">
        <f t="shared" si="0"/>
        <v>12.89</v>
      </c>
      <c r="I7" s="12">
        <f t="shared" si="0"/>
        <v>7.9700000000000006</v>
      </c>
      <c r="J7" s="12">
        <f>J4+J5+J6</f>
        <v>56.72</v>
      </c>
    </row>
    <row r="8" spans="1:10">
      <c r="A8" s="20" t="s">
        <v>18</v>
      </c>
      <c r="B8" s="26" t="s">
        <v>19</v>
      </c>
      <c r="C8" s="27" t="s">
        <v>43</v>
      </c>
      <c r="D8" s="16" t="s">
        <v>29</v>
      </c>
      <c r="E8" s="17">
        <v>100</v>
      </c>
      <c r="F8" s="17">
        <v>4.9000000000000004</v>
      </c>
      <c r="G8" s="17">
        <v>126</v>
      </c>
      <c r="H8" s="17">
        <v>1.79</v>
      </c>
      <c r="I8" s="17">
        <v>10.1</v>
      </c>
      <c r="J8" s="17">
        <v>6.93</v>
      </c>
    </row>
    <row r="9" spans="1:10" ht="30">
      <c r="A9" s="20"/>
      <c r="B9" s="24" t="s">
        <v>20</v>
      </c>
      <c r="C9" s="27" t="s">
        <v>44</v>
      </c>
      <c r="D9" s="16" t="s">
        <v>36</v>
      </c>
      <c r="E9" s="17">
        <v>200</v>
      </c>
      <c r="F9" s="17">
        <v>15.08</v>
      </c>
      <c r="G9" s="17">
        <v>112</v>
      </c>
      <c r="H9" s="17">
        <v>4.29</v>
      </c>
      <c r="I9" s="17">
        <v>2.46</v>
      </c>
      <c r="J9" s="17">
        <v>18.18</v>
      </c>
    </row>
    <row r="10" spans="1:10" ht="30">
      <c r="A10" s="20"/>
      <c r="B10" s="24" t="s">
        <v>21</v>
      </c>
      <c r="C10" s="27" t="s">
        <v>45</v>
      </c>
      <c r="D10" s="16" t="s">
        <v>37</v>
      </c>
      <c r="E10" s="17">
        <v>100</v>
      </c>
      <c r="F10" s="17">
        <v>42.39</v>
      </c>
      <c r="G10" s="17">
        <v>233.33</v>
      </c>
      <c r="H10" s="17">
        <v>10.73</v>
      </c>
      <c r="I10" s="17">
        <v>13.14</v>
      </c>
      <c r="J10" s="17">
        <v>17.989999999999998</v>
      </c>
    </row>
    <row r="11" spans="1:10">
      <c r="A11" s="20"/>
      <c r="B11" s="24" t="s">
        <v>22</v>
      </c>
      <c r="C11" s="27" t="s">
        <v>46</v>
      </c>
      <c r="D11" s="16" t="s">
        <v>30</v>
      </c>
      <c r="E11" s="17">
        <v>200</v>
      </c>
      <c r="F11" s="17">
        <v>19.66</v>
      </c>
      <c r="G11" s="17">
        <v>160</v>
      </c>
      <c r="H11" s="17">
        <v>4.0199999999999996</v>
      </c>
      <c r="I11" s="17">
        <v>4.18</v>
      </c>
      <c r="J11" s="17">
        <v>26.7</v>
      </c>
    </row>
    <row r="12" spans="1:10">
      <c r="A12" s="20"/>
      <c r="B12" s="24" t="s">
        <v>50</v>
      </c>
      <c r="C12" s="27" t="s">
        <v>47</v>
      </c>
      <c r="D12" s="16" t="s">
        <v>38</v>
      </c>
      <c r="E12" s="17">
        <v>180</v>
      </c>
      <c r="F12" s="17">
        <v>4.9800000000000004</v>
      </c>
      <c r="G12" s="17">
        <v>23</v>
      </c>
      <c r="H12" s="17">
        <v>0.09</v>
      </c>
      <c r="I12" s="17">
        <v>0.03</v>
      </c>
      <c r="J12" s="17">
        <v>5.69</v>
      </c>
    </row>
    <row r="13" spans="1:10">
      <c r="A13" s="20"/>
      <c r="B13" s="24" t="s">
        <v>35</v>
      </c>
      <c r="C13" s="27" t="s">
        <v>48</v>
      </c>
      <c r="D13" s="16" t="s">
        <v>32</v>
      </c>
      <c r="E13" s="17">
        <v>50</v>
      </c>
      <c r="F13" s="17">
        <v>3.63</v>
      </c>
      <c r="G13" s="17">
        <v>97</v>
      </c>
      <c r="H13" s="17">
        <v>3.85</v>
      </c>
      <c r="I13" s="17">
        <v>0.7</v>
      </c>
      <c r="J13" s="17">
        <v>18.7</v>
      </c>
    </row>
    <row r="14" spans="1:10">
      <c r="A14" s="20"/>
      <c r="B14" s="24" t="s">
        <v>17</v>
      </c>
      <c r="C14" s="27" t="s">
        <v>49</v>
      </c>
      <c r="D14" s="16" t="s">
        <v>31</v>
      </c>
      <c r="E14" s="17">
        <v>100</v>
      </c>
      <c r="F14" s="17">
        <v>13.5</v>
      </c>
      <c r="G14" s="17">
        <v>44</v>
      </c>
      <c r="H14" s="17">
        <v>0.4</v>
      </c>
      <c r="I14" s="17">
        <v>0.4</v>
      </c>
      <c r="J14" s="17">
        <v>9.8000000000000007</v>
      </c>
    </row>
    <row r="15" spans="1:10">
      <c r="A15" s="20"/>
      <c r="B15" s="28"/>
      <c r="C15" s="25"/>
      <c r="D15" s="6" t="s">
        <v>23</v>
      </c>
      <c r="E15" s="13">
        <f>E8+E9+E10+E11+E12+E13+E14</f>
        <v>930</v>
      </c>
      <c r="F15" s="14">
        <f>F8+F9+F10+F11+F12+F13+F14</f>
        <v>104.14</v>
      </c>
      <c r="G15" s="13">
        <f t="shared" ref="G15:J15" si="1">G8+G9+G10+G11+G12+G13+G14</f>
        <v>795.33</v>
      </c>
      <c r="H15" s="13">
        <f t="shared" si="1"/>
        <v>25.17</v>
      </c>
      <c r="I15" s="13">
        <f t="shared" si="1"/>
        <v>31.009999999999998</v>
      </c>
      <c r="J15" s="13">
        <f t="shared" si="1"/>
        <v>103.99</v>
      </c>
    </row>
    <row r="16" spans="1:10" ht="15.75" thickBot="1">
      <c r="A16" s="21"/>
      <c r="B16" s="7"/>
      <c r="C16" s="8"/>
      <c r="D16" s="10" t="s">
        <v>24</v>
      </c>
      <c r="E16" s="15">
        <f>E7+E15</f>
        <v>1320</v>
      </c>
      <c r="F16" s="14">
        <f>SUM(F7,F15)</f>
        <v>136.67000000000002</v>
      </c>
      <c r="G16" s="14">
        <f>G7+G15</f>
        <v>1145.33</v>
      </c>
      <c r="H16" s="14">
        <f>H7+H15</f>
        <v>38.06</v>
      </c>
      <c r="I16" s="14">
        <f>I7+I15</f>
        <v>38.979999999999997</v>
      </c>
      <c r="J16" s="14">
        <f>J7+J15</f>
        <v>160.70999999999998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2026-09-16T03:07:30Z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